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RT" sheetId="1" r:id="rId1"/>
  </sheets>
  <calcPr calcId="125725"/>
</workbook>
</file>

<file path=xl/calcChain.xml><?xml version="1.0" encoding="utf-8"?>
<calcChain xmlns="http://schemas.openxmlformats.org/spreadsheetml/2006/main">
  <c r="G53" i="1"/>
  <c r="G51"/>
  <c r="G49"/>
  <c r="G47"/>
  <c r="G45"/>
  <c r="G42"/>
  <c r="G40"/>
  <c r="G38"/>
  <c r="G36"/>
  <c r="G34"/>
  <c r="H3"/>
  <c r="H2"/>
  <c r="F2"/>
  <c r="F3"/>
  <c r="F4"/>
  <c r="F5"/>
  <c r="F6"/>
  <c r="F7"/>
  <c r="F8"/>
  <c r="F9"/>
  <c r="F10"/>
  <c r="F11"/>
  <c r="F12"/>
  <c r="F13"/>
  <c r="F14"/>
  <c r="F15"/>
  <c r="F16"/>
  <c r="F18"/>
  <c r="F19"/>
  <c r="F20"/>
  <c r="F21"/>
  <c r="F22"/>
  <c r="F23"/>
  <c r="F24"/>
  <c r="F25"/>
  <c r="F26"/>
  <c r="F27"/>
  <c r="F28"/>
  <c r="F29"/>
  <c r="F30"/>
  <c r="F31"/>
  <c r="F32"/>
  <c r="F34"/>
  <c r="F35"/>
  <c r="F36"/>
  <c r="F37"/>
  <c r="F38"/>
  <c r="F39"/>
  <c r="F40"/>
  <c r="F41"/>
  <c r="F42"/>
  <c r="F43"/>
  <c r="F45"/>
  <c r="F46"/>
  <c r="F47"/>
  <c r="F48"/>
  <c r="F49"/>
  <c r="F50"/>
  <c r="F51"/>
  <c r="F52"/>
  <c r="F53"/>
  <c r="F54"/>
  <c r="F55"/>
  <c r="F1"/>
</calcChain>
</file>

<file path=xl/sharedStrings.xml><?xml version="1.0" encoding="utf-8"?>
<sst xmlns="http://schemas.openxmlformats.org/spreadsheetml/2006/main" count="84" uniqueCount="64">
  <si>
    <t>E240 + 1% car - 20 min - T1</t>
  </si>
  <si>
    <t xml:space="preserve">E240 + 1% Car - 20 min - T3 </t>
  </si>
  <si>
    <t>E240 + 1% Car - 40min1 - T4</t>
  </si>
  <si>
    <t>E240 + 1% Car - T2 - 20min</t>
  </si>
  <si>
    <t>E240 + 1% Car - T2 - 5min</t>
  </si>
  <si>
    <t>E240 + 1% Car - T4 - 10min</t>
  </si>
  <si>
    <t>E240 + 1% Car - T4 - 20min</t>
  </si>
  <si>
    <t>E240 - T2 - 5min</t>
  </si>
  <si>
    <t>E240 - T2 - 20min</t>
  </si>
  <si>
    <t>E240 - T2 - 40min1</t>
  </si>
  <si>
    <t>E240 - T3 - 5min</t>
  </si>
  <si>
    <t>E240 - T3 - 20min</t>
  </si>
  <si>
    <t>E240 - T3 - 40min1</t>
  </si>
  <si>
    <t>E240 - T3 - 40min2</t>
  </si>
  <si>
    <t>E240 - T4 - 5min</t>
  </si>
  <si>
    <t>E240 - T4 - 10min</t>
  </si>
  <si>
    <t>E240 - T4 - 20min</t>
  </si>
  <si>
    <t>E240 - T4 - 40min1</t>
  </si>
  <si>
    <t xml:space="preserve">E240 - T2 - 10min </t>
  </si>
  <si>
    <t>E240 - T4 - 40min2</t>
  </si>
  <si>
    <t xml:space="preserve">E240 + 1% Car - T3 - 5 min </t>
  </si>
  <si>
    <t>E240 + 1% Car - T2 - 10min</t>
  </si>
  <si>
    <t>E240 + 1% Car - T2 - 40min1</t>
  </si>
  <si>
    <t>E240 + 1% Car - T2 - 40min2</t>
  </si>
  <si>
    <t>E240 + 1% Car - T3 - 10min</t>
  </si>
  <si>
    <t>E240 + 1% Car - T3 - 20min</t>
  </si>
  <si>
    <t>E240 + 1% Car - T3 - 40min1</t>
  </si>
  <si>
    <t>E240 + 1% Car - T3 - 40min2</t>
  </si>
  <si>
    <t>E240 + 1% Car - T3 - 5min</t>
  </si>
  <si>
    <t xml:space="preserve">E240 - 40min2 -2 </t>
  </si>
  <si>
    <t>E240 + 1% Car - 5 min - 2</t>
  </si>
  <si>
    <t>E240 - 40min1 - 2</t>
  </si>
  <si>
    <t>E240 - 5min - 2</t>
  </si>
  <si>
    <t>E240 - 5min - 1</t>
  </si>
  <si>
    <t>E240 - 10 min - 1</t>
  </si>
  <si>
    <t>E240 + 1% Car - 20 min - 1</t>
  </si>
  <si>
    <t>E240 + 1% Car - 10 min - 1</t>
  </si>
  <si>
    <t>E240 + 1% Car - 40min1 - 2</t>
  </si>
  <si>
    <t xml:space="preserve">E240 - 10min -2 </t>
  </si>
  <si>
    <t xml:space="preserve">E240 + 1% Car - 40min1 -1 </t>
  </si>
  <si>
    <t>E240 + 1% Car - 40min2-1</t>
  </si>
  <si>
    <t>E240 -  40min2 - 1</t>
  </si>
  <si>
    <t>E240 + 1% Car - 40min2</t>
  </si>
  <si>
    <t>E240 - 20 min - 2</t>
  </si>
  <si>
    <t>E240 +1 % Car - 5 min - 1</t>
  </si>
  <si>
    <t xml:space="preserve">E240 - 40min1 -1 </t>
  </si>
  <si>
    <t>E240 + 1% Car - 10min - 2</t>
  </si>
  <si>
    <t>E240 - 20min - 1</t>
  </si>
  <si>
    <t>T1 - 5 min</t>
  </si>
  <si>
    <t>T1 - 10 min</t>
  </si>
  <si>
    <t>T1 - 20 min</t>
  </si>
  <si>
    <t>T1 - 40 min</t>
  </si>
  <si>
    <t>T2 - 5 min</t>
  </si>
  <si>
    <t>T2 - 10 min</t>
  </si>
  <si>
    <t>T2 - 20 min</t>
  </si>
  <si>
    <t>T2 - 40 min</t>
  </si>
  <si>
    <t>T3 - 5 min</t>
  </si>
  <si>
    <t>T3 - 10 min</t>
  </si>
  <si>
    <t>T3 - 20 min</t>
  </si>
  <si>
    <t>T3 - 40 min</t>
  </si>
  <si>
    <t>T4 - 5 min</t>
  </si>
  <si>
    <t>T4 - 10 min</t>
  </si>
  <si>
    <t>T4 - 20 min</t>
  </si>
  <si>
    <t>T4 - 40 min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</si>
</sst>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/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errBars>
            <c:errBarType val="both"/>
            <c:errValType val="fixedVal"/>
            <c:val val="5"/>
          </c:errBars>
          <c:cat>
            <c:strRef>
              <c:f>RT!$J$2:$J$21</c:f>
              <c:strCache>
                <c:ptCount val="19"/>
                <c:pt idx="0">
                  <c:v>T1 - 5 min</c:v>
                </c:pt>
                <c:pt idx="1">
                  <c:v>T1 - 10 min</c:v>
                </c:pt>
                <c:pt idx="2">
                  <c:v>T1 - 20 min</c:v>
                </c:pt>
                <c:pt idx="3">
                  <c:v>T1 - 40 min</c:v>
                </c:pt>
                <c:pt idx="5">
                  <c:v>T2 - 5 min</c:v>
                </c:pt>
                <c:pt idx="6">
                  <c:v>T2 - 10 min</c:v>
                </c:pt>
                <c:pt idx="7">
                  <c:v>T2 - 20 min</c:v>
                </c:pt>
                <c:pt idx="8">
                  <c:v>T2 - 40 min</c:v>
                </c:pt>
                <c:pt idx="10">
                  <c:v>T3 - 5 min</c:v>
                </c:pt>
                <c:pt idx="11">
                  <c:v>T3 - 10 min</c:v>
                </c:pt>
                <c:pt idx="12">
                  <c:v>T3 - 20 min</c:v>
                </c:pt>
                <c:pt idx="13">
                  <c:v>T3 - 40 min</c:v>
                </c:pt>
                <c:pt idx="15">
                  <c:v>T4 - 5 min</c:v>
                </c:pt>
                <c:pt idx="16">
                  <c:v>T4 - 10 min</c:v>
                </c:pt>
                <c:pt idx="17">
                  <c:v>T4 - 20 min</c:v>
                </c:pt>
                <c:pt idx="18">
                  <c:v>T4 - 40 min</c:v>
                </c:pt>
              </c:strCache>
            </c:strRef>
          </c:cat>
          <c:val>
            <c:numRef>
              <c:f>RT!$K$2:$K$21</c:f>
              <c:numCache>
                <c:formatCode>General</c:formatCode>
                <c:ptCount val="20"/>
                <c:pt idx="0">
                  <c:v>17.739999999999998</c:v>
                </c:pt>
                <c:pt idx="1">
                  <c:v>25.27</c:v>
                </c:pt>
                <c:pt idx="2">
                  <c:v>27.78</c:v>
                </c:pt>
                <c:pt idx="3">
                  <c:v>33.64</c:v>
                </c:pt>
                <c:pt idx="5">
                  <c:v>29.49</c:v>
                </c:pt>
                <c:pt idx="6">
                  <c:v>35.700000000000003</c:v>
                </c:pt>
                <c:pt idx="7">
                  <c:v>60.75</c:v>
                </c:pt>
                <c:pt idx="8">
                  <c:v>52.06</c:v>
                </c:pt>
                <c:pt idx="10">
                  <c:v>63.48</c:v>
                </c:pt>
                <c:pt idx="11">
                  <c:v>64.739999999999995</c:v>
                </c:pt>
                <c:pt idx="12">
                  <c:v>106.18</c:v>
                </c:pt>
                <c:pt idx="13">
                  <c:v>63.71</c:v>
                </c:pt>
                <c:pt idx="15">
                  <c:v>45.94</c:v>
                </c:pt>
                <c:pt idx="16">
                  <c:v>133.44999999999999</c:v>
                </c:pt>
                <c:pt idx="17">
                  <c:v>25.94</c:v>
                </c:pt>
                <c:pt idx="18">
                  <c:v>160.69</c:v>
                </c:pt>
              </c:numCache>
            </c:numRef>
          </c:val>
        </c:ser>
        <c:axId val="149815680"/>
        <c:axId val="149817216"/>
      </c:barChart>
      <c:catAx>
        <c:axId val="149815680"/>
        <c:scaling>
          <c:orientation val="minMax"/>
        </c:scaling>
        <c:axPos val="b"/>
        <c:tickLblPos val="nextTo"/>
        <c:crossAx val="149817216"/>
        <c:crosses val="autoZero"/>
        <c:auto val="1"/>
        <c:lblAlgn val="ctr"/>
        <c:lblOffset val="100"/>
      </c:catAx>
      <c:valAx>
        <c:axId val="149817216"/>
        <c:scaling>
          <c:orientation val="minMax"/>
        </c:scaling>
        <c:axPos val="l"/>
        <c:majorGridlines/>
        <c:numFmt formatCode="General" sourceLinked="1"/>
        <c:tickLblPos val="nextTo"/>
        <c:crossAx val="14981568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errBars>
            <c:errBarType val="both"/>
            <c:errValType val="fixedVal"/>
            <c:val val="5"/>
          </c:errBars>
          <c:cat>
            <c:strRef>
              <c:f>RT!$M$2:$M$21</c:f>
              <c:strCache>
                <c:ptCount val="19"/>
                <c:pt idx="0">
                  <c:v>T1 - 5 min</c:v>
                </c:pt>
                <c:pt idx="1">
                  <c:v>T1 - 10 min</c:v>
                </c:pt>
                <c:pt idx="2">
                  <c:v>T1 - 20 min</c:v>
                </c:pt>
                <c:pt idx="3">
                  <c:v>T1 - 40 min</c:v>
                </c:pt>
                <c:pt idx="5">
                  <c:v>T2 - 5 min</c:v>
                </c:pt>
                <c:pt idx="6">
                  <c:v>T2 - 10 min</c:v>
                </c:pt>
                <c:pt idx="7">
                  <c:v>T2 - 20 min</c:v>
                </c:pt>
                <c:pt idx="8">
                  <c:v>T2 - 40 min</c:v>
                </c:pt>
                <c:pt idx="10">
                  <c:v>T3 - 5 min</c:v>
                </c:pt>
                <c:pt idx="11">
                  <c:v>T3 - 10 min</c:v>
                </c:pt>
                <c:pt idx="12">
                  <c:v>T3 - 20 min</c:v>
                </c:pt>
                <c:pt idx="13">
                  <c:v>T3 - 40 min</c:v>
                </c:pt>
                <c:pt idx="15">
                  <c:v>T4 - 5 min</c:v>
                </c:pt>
                <c:pt idx="16">
                  <c:v>T4 - 10 min</c:v>
                </c:pt>
                <c:pt idx="17">
                  <c:v>T4 - 20 min</c:v>
                </c:pt>
                <c:pt idx="18">
                  <c:v>T4 - 40 min</c:v>
                </c:pt>
              </c:strCache>
            </c:strRef>
          </c:cat>
          <c:val>
            <c:numRef>
              <c:f>RT!$N$2:$N$21</c:f>
              <c:numCache>
                <c:formatCode>General</c:formatCode>
                <c:ptCount val="20"/>
                <c:pt idx="0">
                  <c:v>6.18</c:v>
                </c:pt>
                <c:pt idx="1">
                  <c:v>7.05</c:v>
                </c:pt>
                <c:pt idx="2">
                  <c:v>4.6100000000000003</c:v>
                </c:pt>
                <c:pt idx="3">
                  <c:v>27.81</c:v>
                </c:pt>
                <c:pt idx="5">
                  <c:v>40.450000000000003</c:v>
                </c:pt>
                <c:pt idx="6">
                  <c:v>16.57</c:v>
                </c:pt>
                <c:pt idx="7">
                  <c:v>16.260000000000002</c:v>
                </c:pt>
                <c:pt idx="8">
                  <c:v>44.37</c:v>
                </c:pt>
                <c:pt idx="10">
                  <c:v>16.7</c:v>
                </c:pt>
                <c:pt idx="11">
                  <c:v>34.83</c:v>
                </c:pt>
                <c:pt idx="12">
                  <c:v>26.95</c:v>
                </c:pt>
                <c:pt idx="13">
                  <c:v>53.05</c:v>
                </c:pt>
                <c:pt idx="15">
                  <c:v>58.26</c:v>
                </c:pt>
                <c:pt idx="16">
                  <c:v>65.98</c:v>
                </c:pt>
                <c:pt idx="17">
                  <c:v>73.34</c:v>
                </c:pt>
                <c:pt idx="18">
                  <c:v>33.72</c:v>
                </c:pt>
              </c:numCache>
            </c:numRef>
          </c:val>
        </c:ser>
        <c:axId val="149853696"/>
        <c:axId val="149855232"/>
      </c:barChart>
      <c:catAx>
        <c:axId val="149853696"/>
        <c:scaling>
          <c:orientation val="minMax"/>
        </c:scaling>
        <c:axPos val="b"/>
        <c:tickLblPos val="nextTo"/>
        <c:crossAx val="149855232"/>
        <c:crosses val="autoZero"/>
        <c:auto val="1"/>
        <c:lblAlgn val="ctr"/>
        <c:lblOffset val="100"/>
      </c:catAx>
      <c:valAx>
        <c:axId val="149855232"/>
        <c:scaling>
          <c:orientation val="minMax"/>
        </c:scaling>
        <c:axPos val="l"/>
        <c:majorGridlines/>
        <c:numFmt formatCode="General" sourceLinked="1"/>
        <c:tickLblPos val="nextTo"/>
        <c:crossAx val="149853696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504825</xdr:colOff>
      <xdr:row>13</xdr:row>
      <xdr:rowOff>57150</xdr:rowOff>
    </xdr:from>
    <xdr:to>
      <xdr:col>22</xdr:col>
      <xdr:colOff>200025</xdr:colOff>
      <xdr:row>27</xdr:row>
      <xdr:rowOff>133350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9525</xdr:colOff>
      <xdr:row>28</xdr:row>
      <xdr:rowOff>28575</xdr:rowOff>
    </xdr:from>
    <xdr:to>
      <xdr:col>22</xdr:col>
      <xdr:colOff>314325</xdr:colOff>
      <xdr:row>45</xdr:row>
      <xdr:rowOff>85725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55"/>
  <sheetViews>
    <sheetView tabSelected="1" topLeftCell="B1" workbookViewId="0">
      <selection activeCell="M21" sqref="M21"/>
    </sheetView>
  </sheetViews>
  <sheetFormatPr defaultRowHeight="15"/>
  <cols>
    <col min="1" max="1" width="34.7109375" customWidth="1"/>
    <col min="2" max="2" width="14.28515625" customWidth="1"/>
    <col min="7" max="8" width="9.140625" style="2"/>
    <col min="10" max="10" width="20.28515625" customWidth="1"/>
    <col min="13" max="13" width="31.7109375" customWidth="1"/>
  </cols>
  <sheetData>
    <row r="1" spans="1:14" s="2" customFormat="1">
      <c r="A1" s="2" t="s">
        <v>7</v>
      </c>
      <c r="B1" s="2">
        <v>0.1273</v>
      </c>
      <c r="C1" s="2">
        <v>54</v>
      </c>
      <c r="D1" s="2">
        <v>27.5</v>
      </c>
      <c r="E1" s="2">
        <v>0.10141</v>
      </c>
      <c r="F1" s="2">
        <f>((C1-D1)*E1)/B1</f>
        <v>21.110487038491751</v>
      </c>
    </row>
    <row r="2" spans="1:14">
      <c r="A2" s="1" t="s">
        <v>7</v>
      </c>
      <c r="B2" s="1">
        <v>0.11260000000000001</v>
      </c>
      <c r="C2" s="1">
        <v>58</v>
      </c>
      <c r="D2" s="1">
        <v>12.5</v>
      </c>
      <c r="E2" s="1">
        <v>9.3711000000000003E-2</v>
      </c>
      <c r="F2" s="2">
        <f t="shared" ref="F2:F55" si="0">((C2-D2)*E2)/B2</f>
        <v>37.867233570159861</v>
      </c>
      <c r="H2" s="2">
        <f>AVERAGE(F1:F2)</f>
        <v>29.488860304325804</v>
      </c>
      <c r="J2" s="2" t="s">
        <v>48</v>
      </c>
      <c r="K2">
        <v>17.739999999999998</v>
      </c>
      <c r="M2" s="2" t="s">
        <v>48</v>
      </c>
      <c r="N2">
        <v>6.18</v>
      </c>
    </row>
    <row r="3" spans="1:14">
      <c r="A3" s="2" t="s">
        <v>18</v>
      </c>
      <c r="B3" s="2">
        <v>0.1168</v>
      </c>
      <c r="C3" s="2">
        <v>60</v>
      </c>
      <c r="D3" s="2">
        <v>15.5</v>
      </c>
      <c r="E3" s="2">
        <v>9.3711000000000003E-2</v>
      </c>
      <c r="F3" s="2">
        <f t="shared" si="0"/>
        <v>35.70324914383562</v>
      </c>
      <c r="H3" s="2">
        <f>AVERAGE(F7:F8)</f>
        <v>64.11284151616205</v>
      </c>
      <c r="J3" s="2" t="s">
        <v>49</v>
      </c>
      <c r="K3">
        <v>25.27</v>
      </c>
      <c r="M3" s="2" t="s">
        <v>49</v>
      </c>
      <c r="N3">
        <v>7.05</v>
      </c>
    </row>
    <row r="4" spans="1:14">
      <c r="A4" s="1" t="s">
        <v>8</v>
      </c>
      <c r="B4" s="1">
        <v>0.1072</v>
      </c>
      <c r="C4" s="1">
        <v>82</v>
      </c>
      <c r="D4" s="1">
        <v>12.5</v>
      </c>
      <c r="E4" s="1">
        <v>9.3711000000000003E-2</v>
      </c>
      <c r="F4" s="2">
        <f t="shared" si="0"/>
        <v>60.754799440298505</v>
      </c>
      <c r="J4" s="2" t="s">
        <v>50</v>
      </c>
      <c r="K4">
        <v>27.78</v>
      </c>
      <c r="M4" s="2" t="s">
        <v>50</v>
      </c>
      <c r="N4">
        <v>4.6100000000000003</v>
      </c>
    </row>
    <row r="5" spans="1:14">
      <c r="A5" s="2" t="s">
        <v>9</v>
      </c>
      <c r="B5" s="2">
        <v>9.8100000000000007E-2</v>
      </c>
      <c r="C5" s="2">
        <v>70</v>
      </c>
      <c r="D5" s="2">
        <v>15.5</v>
      </c>
      <c r="E5" s="2">
        <v>9.3711000000000003E-2</v>
      </c>
      <c r="F5" s="2">
        <f t="shared" si="0"/>
        <v>52.06166666666666</v>
      </c>
      <c r="J5" s="2" t="s">
        <v>51</v>
      </c>
      <c r="K5">
        <v>33.64</v>
      </c>
      <c r="M5" s="2" t="s">
        <v>51</v>
      </c>
      <c r="N5">
        <v>27.81</v>
      </c>
    </row>
    <row r="6" spans="1:14">
      <c r="A6" s="1" t="s">
        <v>9</v>
      </c>
      <c r="B6" s="1">
        <v>0.10929999999999999</v>
      </c>
      <c r="C6" s="1">
        <v>68</v>
      </c>
      <c r="D6" s="1">
        <v>12.5</v>
      </c>
      <c r="E6" s="1">
        <v>9.3711000000000003E-2</v>
      </c>
      <c r="F6" s="2">
        <f t="shared" si="0"/>
        <v>47.584268069533394</v>
      </c>
      <c r="J6" s="2"/>
      <c r="M6" s="2"/>
    </row>
    <row r="7" spans="1:14">
      <c r="A7" s="2" t="s">
        <v>10</v>
      </c>
      <c r="B7" s="2">
        <v>1.55E-2</v>
      </c>
      <c r="C7" s="2">
        <v>26</v>
      </c>
      <c r="D7" s="2">
        <v>15.5</v>
      </c>
      <c r="E7" s="2">
        <v>9.3711000000000003E-2</v>
      </c>
      <c r="F7" s="2">
        <f t="shared" si="0"/>
        <v>63.481645161290324</v>
      </c>
      <c r="J7" s="2" t="s">
        <v>52</v>
      </c>
      <c r="K7">
        <v>29.49</v>
      </c>
      <c r="M7" s="2" t="s">
        <v>52</v>
      </c>
      <c r="N7">
        <v>40.450000000000003</v>
      </c>
    </row>
    <row r="8" spans="1:14">
      <c r="A8" s="1" t="s">
        <v>10</v>
      </c>
      <c r="B8" s="1">
        <v>9.7699999999999995E-2</v>
      </c>
      <c r="C8" s="1">
        <v>80</v>
      </c>
      <c r="D8" s="1">
        <v>12.5</v>
      </c>
      <c r="E8" s="1">
        <v>9.3711000000000003E-2</v>
      </c>
      <c r="F8" s="2">
        <f t="shared" si="0"/>
        <v>64.744037871033782</v>
      </c>
      <c r="J8" s="2" t="s">
        <v>53</v>
      </c>
      <c r="K8">
        <v>35.700000000000003</v>
      </c>
      <c r="M8" s="2" t="s">
        <v>53</v>
      </c>
      <c r="N8">
        <v>16.57</v>
      </c>
    </row>
    <row r="9" spans="1:14">
      <c r="A9" s="1" t="s">
        <v>11</v>
      </c>
      <c r="B9" s="1">
        <v>0.109</v>
      </c>
      <c r="C9" s="1">
        <v>136</v>
      </c>
      <c r="D9" s="1">
        <v>12.5</v>
      </c>
      <c r="E9" s="1">
        <v>9.3711000000000003E-2</v>
      </c>
      <c r="F9" s="2">
        <f t="shared" si="0"/>
        <v>106.17714220183485</v>
      </c>
      <c r="J9" s="2" t="s">
        <v>54</v>
      </c>
      <c r="K9">
        <v>60.75</v>
      </c>
      <c r="M9" s="2" t="s">
        <v>54</v>
      </c>
      <c r="N9">
        <v>16.260000000000002</v>
      </c>
    </row>
    <row r="10" spans="1:14">
      <c r="A10" s="1" t="s">
        <v>12</v>
      </c>
      <c r="B10" s="1">
        <v>0.12870000000000001</v>
      </c>
      <c r="C10" s="1">
        <v>100</v>
      </c>
      <c r="D10" s="1">
        <v>12.5</v>
      </c>
      <c r="E10" s="1">
        <v>9.3711000000000003E-2</v>
      </c>
      <c r="F10" s="2">
        <f t="shared" si="0"/>
        <v>63.711829836829835</v>
      </c>
      <c r="J10" s="2" t="s">
        <v>55</v>
      </c>
      <c r="K10">
        <v>52.06</v>
      </c>
      <c r="M10" s="2" t="s">
        <v>55</v>
      </c>
      <c r="N10">
        <v>44.37</v>
      </c>
    </row>
    <row r="11" spans="1:14">
      <c r="A11" s="1" t="s">
        <v>13</v>
      </c>
      <c r="B11" s="1">
        <v>0.1111</v>
      </c>
      <c r="C11" s="1">
        <v>72</v>
      </c>
      <c r="D11" s="1">
        <v>12.5</v>
      </c>
      <c r="E11" s="1">
        <v>9.3711000000000003E-2</v>
      </c>
      <c r="F11" s="2">
        <f t="shared" si="0"/>
        <v>50.187259225922595</v>
      </c>
      <c r="J11" s="2"/>
      <c r="M11" s="2"/>
    </row>
    <row r="12" spans="1:14">
      <c r="A12" s="1" t="s">
        <v>14</v>
      </c>
      <c r="B12" s="1">
        <v>0.1173</v>
      </c>
      <c r="C12" s="1">
        <v>70</v>
      </c>
      <c r="D12" s="1">
        <v>12.5</v>
      </c>
      <c r="E12" s="1">
        <v>9.3711000000000003E-2</v>
      </c>
      <c r="F12" s="2">
        <f t="shared" si="0"/>
        <v>45.936764705882354</v>
      </c>
      <c r="J12" s="2" t="s">
        <v>56</v>
      </c>
      <c r="K12">
        <v>63.48</v>
      </c>
      <c r="M12" s="2" t="s">
        <v>56</v>
      </c>
      <c r="N12">
        <v>16.7</v>
      </c>
    </row>
    <row r="13" spans="1:14">
      <c r="A13" s="1" t="s">
        <v>15</v>
      </c>
      <c r="B13" s="1">
        <v>7.8299999999999995E-2</v>
      </c>
      <c r="C13" s="1">
        <v>124</v>
      </c>
      <c r="D13" s="1">
        <v>12.5</v>
      </c>
      <c r="E13" s="1">
        <v>9.3711000000000003E-2</v>
      </c>
      <c r="F13" s="2">
        <f t="shared" si="0"/>
        <v>133.44542145593871</v>
      </c>
      <c r="J13" s="2" t="s">
        <v>57</v>
      </c>
      <c r="K13">
        <v>64.739999999999995</v>
      </c>
      <c r="M13" s="2" t="s">
        <v>57</v>
      </c>
      <c r="N13">
        <v>34.83</v>
      </c>
    </row>
    <row r="14" spans="1:14">
      <c r="A14" s="1" t="s">
        <v>16</v>
      </c>
      <c r="B14" s="1">
        <v>0.1138</v>
      </c>
      <c r="C14" s="1">
        <v>44</v>
      </c>
      <c r="D14" s="1">
        <v>12.5</v>
      </c>
      <c r="E14" s="1">
        <v>9.3711000000000003E-2</v>
      </c>
      <c r="F14" s="2">
        <f t="shared" si="0"/>
        <v>25.939336555360281</v>
      </c>
      <c r="J14" s="2" t="s">
        <v>58</v>
      </c>
      <c r="K14">
        <v>106.18</v>
      </c>
      <c r="M14" s="2" t="s">
        <v>58</v>
      </c>
      <c r="N14">
        <v>26.95</v>
      </c>
    </row>
    <row r="15" spans="1:14">
      <c r="A15" s="2" t="s">
        <v>17</v>
      </c>
      <c r="B15" s="2">
        <v>8.6599999999999996E-2</v>
      </c>
      <c r="C15" s="2">
        <v>164</v>
      </c>
      <c r="D15" s="2">
        <v>15.5</v>
      </c>
      <c r="E15" s="2">
        <v>9.3711000000000003E-2</v>
      </c>
      <c r="F15" s="2">
        <f t="shared" si="0"/>
        <v>160.69380484988454</v>
      </c>
      <c r="J15" s="2" t="s">
        <v>59</v>
      </c>
      <c r="K15">
        <v>63.71</v>
      </c>
      <c r="M15" s="2" t="s">
        <v>59</v>
      </c>
      <c r="N15">
        <v>53.05</v>
      </c>
    </row>
    <row r="16" spans="1:14">
      <c r="A16" s="2" t="s">
        <v>19</v>
      </c>
      <c r="B16" s="2">
        <v>0.1074</v>
      </c>
      <c r="C16" s="2">
        <v>148</v>
      </c>
      <c r="D16" s="2">
        <v>15.5</v>
      </c>
      <c r="E16" s="2">
        <v>9.3711000000000003E-2</v>
      </c>
      <c r="F16" s="2">
        <f t="shared" si="0"/>
        <v>115.61180167597767</v>
      </c>
      <c r="J16" s="2"/>
      <c r="M16" s="2"/>
    </row>
    <row r="17" spans="1:14">
      <c r="F17" s="2"/>
      <c r="J17" s="2" t="s">
        <v>60</v>
      </c>
      <c r="K17">
        <v>45.94</v>
      </c>
      <c r="M17" s="2" t="s">
        <v>60</v>
      </c>
      <c r="N17">
        <v>58.26</v>
      </c>
    </row>
    <row r="18" spans="1:14">
      <c r="A18" s="1" t="s">
        <v>4</v>
      </c>
      <c r="B18" s="1">
        <v>0.1193</v>
      </c>
      <c r="C18" s="1">
        <v>64</v>
      </c>
      <c r="D18" s="1">
        <v>12.5</v>
      </c>
      <c r="E18" s="1">
        <v>9.3711000000000003E-2</v>
      </c>
      <c r="F18" s="2">
        <f t="shared" si="0"/>
        <v>40.453616932103941</v>
      </c>
      <c r="J18" s="2" t="s">
        <v>61</v>
      </c>
      <c r="K18">
        <v>133.44999999999999</v>
      </c>
      <c r="M18" s="2" t="s">
        <v>61</v>
      </c>
      <c r="N18">
        <v>65.98</v>
      </c>
    </row>
    <row r="19" spans="1:14">
      <c r="A19" s="2" t="s">
        <v>21</v>
      </c>
      <c r="B19" s="2">
        <v>0.1046</v>
      </c>
      <c r="C19" s="2">
        <v>34</v>
      </c>
      <c r="D19" s="2">
        <v>15.5</v>
      </c>
      <c r="E19" s="2">
        <v>9.3711000000000003E-2</v>
      </c>
      <c r="F19" s="2">
        <f t="shared" si="0"/>
        <v>16.574125239005735</v>
      </c>
      <c r="J19" s="2" t="s">
        <v>62</v>
      </c>
      <c r="K19">
        <v>25.94</v>
      </c>
      <c r="M19" s="2" t="s">
        <v>62</v>
      </c>
      <c r="N19">
        <v>73.34</v>
      </c>
    </row>
    <row r="20" spans="1:14">
      <c r="A20" s="1" t="s">
        <v>3</v>
      </c>
      <c r="B20" s="1">
        <v>0.1124</v>
      </c>
      <c r="C20" s="1">
        <v>32</v>
      </c>
      <c r="D20" s="1">
        <v>12.5</v>
      </c>
      <c r="E20" s="1">
        <v>9.3711000000000003E-2</v>
      </c>
      <c r="F20" s="2">
        <f t="shared" si="0"/>
        <v>16.25769128113879</v>
      </c>
      <c r="J20" s="2" t="s">
        <v>63</v>
      </c>
      <c r="K20">
        <v>160.69</v>
      </c>
      <c r="M20" s="2" t="s">
        <v>63</v>
      </c>
      <c r="N20">
        <v>33.72</v>
      </c>
    </row>
    <row r="21" spans="1:14">
      <c r="A21" s="2" t="s">
        <v>22</v>
      </c>
      <c r="B21" s="2">
        <v>0.11509999999999999</v>
      </c>
      <c r="C21" s="2">
        <v>70</v>
      </c>
      <c r="D21" s="2">
        <v>15.5</v>
      </c>
      <c r="E21" s="2">
        <v>9.3711000000000003E-2</v>
      </c>
      <c r="F21" s="2">
        <f t="shared" si="0"/>
        <v>44.372280625543006</v>
      </c>
      <c r="J21" s="2"/>
      <c r="M21" s="2"/>
    </row>
    <row r="22" spans="1:14">
      <c r="A22" s="2" t="s">
        <v>23</v>
      </c>
      <c r="B22" s="2">
        <v>0.1011</v>
      </c>
      <c r="C22" s="2">
        <v>52</v>
      </c>
      <c r="D22" s="2">
        <v>15.5</v>
      </c>
      <c r="E22" s="2">
        <v>9.3711000000000003E-2</v>
      </c>
      <c r="F22" s="2">
        <f t="shared" si="0"/>
        <v>33.832359050445106</v>
      </c>
    </row>
    <row r="23" spans="1:14">
      <c r="A23" s="2" t="s">
        <v>20</v>
      </c>
      <c r="B23" s="2">
        <v>9.2600000000000002E-2</v>
      </c>
      <c r="C23" s="2">
        <v>32</v>
      </c>
      <c r="D23" s="2">
        <v>15.5</v>
      </c>
      <c r="E23" s="2">
        <v>9.3711000000000003E-2</v>
      </c>
      <c r="F23" s="2">
        <f t="shared" si="0"/>
        <v>16.697964362850971</v>
      </c>
    </row>
    <row r="24" spans="1:14">
      <c r="A24" s="2" t="s">
        <v>28</v>
      </c>
      <c r="B24" s="2">
        <v>0.1036</v>
      </c>
      <c r="C24" s="2">
        <v>54</v>
      </c>
      <c r="D24" s="2">
        <v>15.5</v>
      </c>
      <c r="E24" s="2">
        <v>9.3711000000000003E-2</v>
      </c>
      <c r="F24" s="2">
        <f t="shared" si="0"/>
        <v>34.825033783783788</v>
      </c>
    </row>
    <row r="25" spans="1:14">
      <c r="A25" s="2" t="s">
        <v>24</v>
      </c>
      <c r="B25" s="2">
        <v>0.113</v>
      </c>
      <c r="C25" s="2">
        <v>48</v>
      </c>
      <c r="D25" s="2">
        <v>15.5</v>
      </c>
      <c r="E25" s="2">
        <v>9.3711000000000003E-2</v>
      </c>
      <c r="F25" s="2">
        <f t="shared" si="0"/>
        <v>26.952278761061947</v>
      </c>
    </row>
    <row r="26" spans="1:14">
      <c r="A26" s="2" t="s">
        <v>25</v>
      </c>
      <c r="B26" s="2">
        <v>0.1104</v>
      </c>
      <c r="C26" s="2">
        <v>78</v>
      </c>
      <c r="D26" s="2">
        <v>15.5</v>
      </c>
      <c r="E26" s="2">
        <v>9.3711000000000003E-2</v>
      </c>
      <c r="F26" s="2">
        <f t="shared" si="0"/>
        <v>53.051970108695649</v>
      </c>
    </row>
    <row r="27" spans="1:14">
      <c r="A27" s="2" t="s">
        <v>26</v>
      </c>
      <c r="B27" s="2">
        <v>0.106</v>
      </c>
      <c r="C27" s="2">
        <v>108</v>
      </c>
      <c r="D27" s="2">
        <v>15.5</v>
      </c>
      <c r="E27" s="2">
        <v>9.3711000000000003E-2</v>
      </c>
      <c r="F27" s="2">
        <f t="shared" si="0"/>
        <v>81.776108490566045</v>
      </c>
    </row>
    <row r="28" spans="1:14">
      <c r="A28" s="2" t="s">
        <v>27</v>
      </c>
      <c r="B28" s="2">
        <v>0.115</v>
      </c>
      <c r="C28" s="2">
        <v>87</v>
      </c>
      <c r="D28" s="2">
        <v>15.5</v>
      </c>
      <c r="E28" s="2">
        <v>9.3711000000000003E-2</v>
      </c>
      <c r="F28" s="2">
        <f t="shared" si="0"/>
        <v>58.263795652173918</v>
      </c>
    </row>
    <row r="29" spans="1:14">
      <c r="A29" s="2" t="s">
        <v>27</v>
      </c>
      <c r="B29" s="2">
        <v>0.1115</v>
      </c>
      <c r="C29" s="2">
        <v>94</v>
      </c>
      <c r="D29" s="2">
        <v>15.5</v>
      </c>
      <c r="E29" s="2">
        <v>9.3711000000000003E-2</v>
      </c>
      <c r="F29" s="2">
        <f t="shared" si="0"/>
        <v>65.975905829596414</v>
      </c>
    </row>
    <row r="30" spans="1:14">
      <c r="A30" s="1" t="s">
        <v>5</v>
      </c>
      <c r="B30" s="1">
        <v>0.1118</v>
      </c>
      <c r="C30" s="1">
        <v>100</v>
      </c>
      <c r="D30" s="1">
        <v>12.5</v>
      </c>
      <c r="E30" s="1">
        <v>9.3711000000000003E-2</v>
      </c>
      <c r="F30" s="2">
        <f t="shared" si="0"/>
        <v>73.342687835420406</v>
      </c>
    </row>
    <row r="31" spans="1:14">
      <c r="A31" s="1" t="s">
        <v>6</v>
      </c>
      <c r="B31" s="1">
        <v>9.3100000000000002E-2</v>
      </c>
      <c r="C31" s="1">
        <v>46</v>
      </c>
      <c r="D31" s="1">
        <v>12.5</v>
      </c>
      <c r="E31" s="1">
        <v>9.3711000000000003E-2</v>
      </c>
      <c r="F31" s="2">
        <f t="shared" si="0"/>
        <v>33.719854994629429</v>
      </c>
    </row>
    <row r="32" spans="1:14">
      <c r="A32" s="1" t="s">
        <v>2</v>
      </c>
      <c r="B32" s="1">
        <v>0.10680000000000001</v>
      </c>
      <c r="C32" s="1">
        <v>52</v>
      </c>
      <c r="D32" s="1">
        <v>12.5</v>
      </c>
      <c r="E32" s="1">
        <v>9.3711000000000003E-2</v>
      </c>
      <c r="F32" s="2">
        <f t="shared" si="0"/>
        <v>34.659030898876402</v>
      </c>
    </row>
    <row r="33" spans="1:7">
      <c r="F33" s="2"/>
    </row>
    <row r="34" spans="1:7">
      <c r="A34" s="2" t="s">
        <v>33</v>
      </c>
      <c r="B34" s="2">
        <v>0.13139999999999999</v>
      </c>
      <c r="C34" s="2">
        <v>50</v>
      </c>
      <c r="D34" s="2">
        <v>25.5</v>
      </c>
      <c r="E34" s="2">
        <v>0.11053</v>
      </c>
      <c r="F34" s="2">
        <f t="shared" si="0"/>
        <v>20.608713850837137</v>
      </c>
      <c r="G34" s="2">
        <f>AVERAGE(F34:F35)</f>
        <v>18.743602126116649</v>
      </c>
    </row>
    <row r="35" spans="1:7">
      <c r="A35" s="2" t="s">
        <v>32</v>
      </c>
      <c r="B35" s="2">
        <v>0.11459999999999999</v>
      </c>
      <c r="C35" s="2">
        <v>43</v>
      </c>
      <c r="D35" s="2">
        <v>25.5</v>
      </c>
      <c r="E35" s="2">
        <v>0.11053</v>
      </c>
      <c r="F35" s="2">
        <f t="shared" si="0"/>
        <v>16.87849040139616</v>
      </c>
    </row>
    <row r="36" spans="1:7">
      <c r="A36" s="2" t="s">
        <v>34</v>
      </c>
      <c r="B36" s="2">
        <v>0.10059999999999999</v>
      </c>
      <c r="C36" s="2">
        <v>43</v>
      </c>
      <c r="D36" s="2">
        <v>25.5</v>
      </c>
      <c r="E36" s="2">
        <v>0.11053</v>
      </c>
      <c r="F36" s="2">
        <f t="shared" si="0"/>
        <v>19.227385685884691</v>
      </c>
      <c r="G36" s="2">
        <f>AVERAGE(F36:F37)</f>
        <v>25.269619137763062</v>
      </c>
    </row>
    <row r="37" spans="1:7">
      <c r="A37" s="2" t="s">
        <v>38</v>
      </c>
      <c r="B37" s="2">
        <v>0.1004</v>
      </c>
      <c r="C37" s="2">
        <v>56</v>
      </c>
      <c r="D37" s="2">
        <v>25</v>
      </c>
      <c r="E37" s="2">
        <v>0.10141</v>
      </c>
      <c r="F37" s="2">
        <f t="shared" si="0"/>
        <v>31.311852589641433</v>
      </c>
    </row>
    <row r="38" spans="1:7">
      <c r="A38" s="2" t="s">
        <v>47</v>
      </c>
      <c r="B38" s="2">
        <v>0.11310000000000001</v>
      </c>
      <c r="C38" s="2">
        <v>56</v>
      </c>
      <c r="D38" s="2">
        <v>27.5</v>
      </c>
      <c r="E38" s="2">
        <v>0.10141</v>
      </c>
      <c r="F38" s="2">
        <f t="shared" si="0"/>
        <v>25.554244031830237</v>
      </c>
      <c r="G38" s="2">
        <f>AVERAGE(F38:F39)</f>
        <v>27.777146264217734</v>
      </c>
    </row>
    <row r="39" spans="1:7">
      <c r="A39" s="2" t="s">
        <v>43</v>
      </c>
      <c r="B39" s="2">
        <v>0.1031</v>
      </c>
      <c r="C39" s="2">
        <v>58</v>
      </c>
      <c r="D39" s="2">
        <v>27.5</v>
      </c>
      <c r="E39" s="2">
        <v>0.10141</v>
      </c>
      <c r="F39" s="2">
        <f t="shared" si="0"/>
        <v>30.000048496605235</v>
      </c>
    </row>
    <row r="40" spans="1:7">
      <c r="A40" s="2" t="s">
        <v>45</v>
      </c>
      <c r="B40" s="2">
        <v>0.113</v>
      </c>
      <c r="C40" s="2">
        <v>70</v>
      </c>
      <c r="D40" s="2">
        <v>27.5</v>
      </c>
      <c r="E40" s="2">
        <v>0.10141</v>
      </c>
      <c r="F40" s="2">
        <f t="shared" si="0"/>
        <v>38.14092920353982</v>
      </c>
      <c r="G40" s="2">
        <f>AVERAGE(F40:F41)</f>
        <v>33.640793001399885</v>
      </c>
    </row>
    <row r="41" spans="1:7">
      <c r="A41" s="2" t="s">
        <v>31</v>
      </c>
      <c r="B41" s="2">
        <v>0.1081</v>
      </c>
      <c r="C41" s="2">
        <v>54</v>
      </c>
      <c r="D41" s="2">
        <v>25.5</v>
      </c>
      <c r="E41" s="2">
        <v>0.11053</v>
      </c>
      <c r="F41" s="2">
        <f t="shared" si="0"/>
        <v>29.140656799259943</v>
      </c>
    </row>
    <row r="42" spans="1:7">
      <c r="A42" s="2" t="s">
        <v>41</v>
      </c>
      <c r="B42" s="2">
        <v>0.1217</v>
      </c>
      <c r="C42" s="2">
        <v>67</v>
      </c>
      <c r="D42" s="2">
        <v>25</v>
      </c>
      <c r="E42" s="2">
        <v>0.10141</v>
      </c>
      <c r="F42" s="2">
        <f t="shared" si="0"/>
        <v>34.99769926047658</v>
      </c>
      <c r="G42" s="2">
        <f>AVERAGE(F42:F43)</f>
        <v>33.340790419711979</v>
      </c>
    </row>
    <row r="43" spans="1:7">
      <c r="A43" s="2" t="s">
        <v>29</v>
      </c>
      <c r="B43" s="2">
        <v>0.10639999999999999</v>
      </c>
      <c r="C43" s="2">
        <v>56</v>
      </c>
      <c r="D43" s="2">
        <v>25.5</v>
      </c>
      <c r="E43" s="2">
        <v>0.11053</v>
      </c>
      <c r="F43" s="2">
        <f t="shared" si="0"/>
        <v>31.683881578947371</v>
      </c>
    </row>
    <row r="44" spans="1:7">
      <c r="F44" s="2"/>
    </row>
    <row r="45" spans="1:7">
      <c r="A45" s="2" t="s">
        <v>44</v>
      </c>
      <c r="B45" s="2">
        <v>0.11</v>
      </c>
      <c r="C45" s="2">
        <v>32</v>
      </c>
      <c r="D45" s="2">
        <v>27.5</v>
      </c>
      <c r="E45" s="2">
        <v>0.10141</v>
      </c>
      <c r="F45" s="2">
        <f t="shared" si="0"/>
        <v>4.1485909090909088</v>
      </c>
      <c r="G45" s="2">
        <f>AVERAGE(F45:F46)</f>
        <v>6.1752318503051722</v>
      </c>
    </row>
    <row r="46" spans="1:7">
      <c r="A46" s="2" t="s">
        <v>30</v>
      </c>
      <c r="B46" s="2">
        <v>0.14149999999999999</v>
      </c>
      <c r="C46" s="2">
        <v>36</v>
      </c>
      <c r="D46" s="2">
        <v>25.5</v>
      </c>
      <c r="E46" s="2">
        <v>0.11053</v>
      </c>
      <c r="F46" s="2">
        <f t="shared" si="0"/>
        <v>8.2018727915194365</v>
      </c>
    </row>
    <row r="47" spans="1:7">
      <c r="A47" s="2" t="s">
        <v>36</v>
      </c>
      <c r="B47" s="2">
        <v>0.1164</v>
      </c>
      <c r="C47" s="2">
        <v>32</v>
      </c>
      <c r="D47" s="2">
        <v>25</v>
      </c>
      <c r="E47" s="2">
        <v>0.10141</v>
      </c>
      <c r="F47" s="2">
        <f t="shared" si="0"/>
        <v>6.0985395189003437</v>
      </c>
      <c r="G47" s="2">
        <f>AVERAGE(F47:F48)</f>
        <v>7.0473448985967391</v>
      </c>
    </row>
    <row r="48" spans="1:7">
      <c r="A48" s="2" t="s">
        <v>46</v>
      </c>
      <c r="B48" s="2">
        <v>0.10780000000000001</v>
      </c>
      <c r="C48" s="2">
        <v>36</v>
      </c>
      <c r="D48" s="2">
        <v>27.5</v>
      </c>
      <c r="E48" s="2">
        <v>0.10141</v>
      </c>
      <c r="F48" s="2">
        <f t="shared" si="0"/>
        <v>7.9961502782931353</v>
      </c>
    </row>
    <row r="49" spans="1:7">
      <c r="A49" s="2" t="s">
        <v>35</v>
      </c>
      <c r="B49" s="2">
        <v>0.108</v>
      </c>
      <c r="C49" s="2">
        <v>30</v>
      </c>
      <c r="D49" s="2">
        <v>25.5</v>
      </c>
      <c r="E49" s="2">
        <v>0.11053</v>
      </c>
      <c r="F49" s="2">
        <f t="shared" si="0"/>
        <v>4.6054166666666667</v>
      </c>
      <c r="G49" s="2">
        <f>AVERAGE(F49)</f>
        <v>4.6054166666666667</v>
      </c>
    </row>
    <row r="50" spans="1:7">
      <c r="A50" s="1" t="s">
        <v>0</v>
      </c>
      <c r="B50" s="1">
        <v>0.1028</v>
      </c>
      <c r="C50" s="1">
        <v>74</v>
      </c>
      <c r="D50" s="1">
        <v>12.5</v>
      </c>
      <c r="E50" s="1">
        <v>9.3711000000000003E-2</v>
      </c>
      <c r="F50" s="2">
        <f t="shared" si="0"/>
        <v>56.062514591439687</v>
      </c>
    </row>
    <row r="51" spans="1:7">
      <c r="A51" s="1" t="s">
        <v>1</v>
      </c>
      <c r="B51" s="1">
        <v>9.74E-2</v>
      </c>
      <c r="C51" s="1">
        <v>159</v>
      </c>
      <c r="D51" s="1">
        <v>12.5</v>
      </c>
      <c r="E51" s="1">
        <v>9.3711000000000003E-2</v>
      </c>
      <c r="F51" s="2">
        <f t="shared" si="0"/>
        <v>140.95135010266941</v>
      </c>
      <c r="G51" s="2">
        <f>AVERAGE(F52:F53)</f>
        <v>27.808531141146123</v>
      </c>
    </row>
    <row r="52" spans="1:7">
      <c r="A52" s="2" t="s">
        <v>39</v>
      </c>
      <c r="B52" s="2">
        <v>0.1077</v>
      </c>
      <c r="C52" s="2">
        <v>52</v>
      </c>
      <c r="D52" s="2">
        <v>25</v>
      </c>
      <c r="E52" s="2">
        <v>0.10141</v>
      </c>
      <c r="F52" s="2">
        <f t="shared" si="0"/>
        <v>25.423119777158774</v>
      </c>
    </row>
    <row r="53" spans="1:7">
      <c r="A53" s="2" t="s">
        <v>37</v>
      </c>
      <c r="B53" s="2">
        <v>9.74E-2</v>
      </c>
      <c r="C53" s="2">
        <v>54</v>
      </c>
      <c r="D53" s="2">
        <v>25</v>
      </c>
      <c r="E53" s="2">
        <v>0.10141</v>
      </c>
      <c r="F53" s="2">
        <f t="shared" si="0"/>
        <v>30.193942505133471</v>
      </c>
      <c r="G53" s="2">
        <f>AVERAGE(F54:F55)</f>
        <v>23.148413406549182</v>
      </c>
    </row>
    <row r="54" spans="1:7">
      <c r="A54" s="2" t="s">
        <v>40</v>
      </c>
      <c r="B54" s="2">
        <v>0.11840000000000001</v>
      </c>
      <c r="C54" s="2">
        <v>54</v>
      </c>
      <c r="D54" s="2">
        <v>25</v>
      </c>
      <c r="E54" s="2">
        <v>0.10141</v>
      </c>
      <c r="F54" s="2">
        <f t="shared" si="0"/>
        <v>24.838597972972973</v>
      </c>
    </row>
    <row r="55" spans="1:7" s="2" customFormat="1" ht="18" customHeight="1">
      <c r="A55" s="2" t="s">
        <v>42</v>
      </c>
      <c r="B55" s="2">
        <v>0.12759999999999999</v>
      </c>
      <c r="C55" s="2">
        <v>52</v>
      </c>
      <c r="D55" s="2">
        <v>25</v>
      </c>
      <c r="E55" s="2">
        <v>0.10141</v>
      </c>
      <c r="F55" s="2">
        <f t="shared" si="0"/>
        <v>21.458228840125393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KMiller22</dc:creator>
  <cp:lastModifiedBy>KMiller22</cp:lastModifiedBy>
  <dcterms:created xsi:type="dcterms:W3CDTF">2014-06-04T21:56:17Z</dcterms:created>
  <dcterms:modified xsi:type="dcterms:W3CDTF">2015-09-20T21:44:10Z</dcterms:modified>
</cp:coreProperties>
</file>